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<sst xmlns="http://schemas.openxmlformats.org/spreadsheetml/2006/main" count="52" uniqueCount="38">
  <si>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</si>
  <si>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</si>
  <si>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</si>
  <si>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</si>
  <si>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</si>
  <si>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</si>
  <si>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</si>
  <si>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</si>
  <si>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</si>
  <si>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</si>
  <si>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</si>
  <si>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</si>
  <si>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</si>
  <si>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</si>
  <si>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</si>
  <si>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</si>
  <si>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</si>
  <si>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</si>
  <si>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</si>
  <si>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</si>
  <si>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</si>
  <si>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</si>
  <si>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</si>
  <si>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</si>
  <si>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</si>
  <si>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</si>
  <si>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</si>
  <si>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</si>
  <si>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</si>
  <si>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</si>
  <si>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Кутузова, дом № 34</t>
  </si>
  <si>
    <t>Общеполезная площадь жилых помещений дома                                                                                   10 925,3 м2</t>
  </si>
  <si>
    <t>Размер платы за содержание и ремонт жилого помещения                                                             25,41  руб./м2</t>
  </si>
  <si>
    <t>Сумма ,начисленная за содержание и текущий ремонт,руб./год                                                     3 331 342,48 руб.</t>
  </si>
  <si>
    <t>Уборка  мусорокамер</t>
  </si>
  <si>
    <t>Годовой план работ по содержанию и текущему ремонту жилого дома с 01.01.2025г. по 31.12.2025 г.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</si>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</sst>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35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32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33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5">
        <v>10925.3</v>
      </c>
      <c r="E8" s="15">
        <v>0.1</v>
      </c>
      <c r="F8" s="5">
        <f t="shared" ref="F8:F15" si="0">D8*E8*12</f>
        <v>13110.36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5">
        <v>10925.3</v>
      </c>
      <c r="E9" s="15">
        <v>0.72</v>
      </c>
      <c r="F9" s="5">
        <f t="shared" si="0"/>
        <v>94394.59199999999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5">
        <v>10925.3</v>
      </c>
      <c r="E10" s="15">
        <v>0.73</v>
      </c>
      <c r="F10" s="5">
        <f t="shared" si="0"/>
        <v>95705.627999999997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5">
        <v>10925.3</v>
      </c>
      <c r="E11" s="15">
        <v>4.45</v>
      </c>
      <c r="F11" s="5">
        <f t="shared" si="0"/>
        <v>583411.02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5">
        <v>10925.3</v>
      </c>
      <c r="E12" s="15">
        <v>1.3</v>
      </c>
      <c r="F12" s="5">
        <f t="shared" si="0"/>
        <v>170434.68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5">
        <v>10925.3</v>
      </c>
      <c r="E13" s="15">
        <v>0.12</v>
      </c>
      <c r="F13" s="5">
        <f t="shared" si="0"/>
        <v>15732.431999999997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5">
        <v>10925.3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5">
        <v>10925.3</v>
      </c>
      <c r="E15" s="18">
        <v>1.7</v>
      </c>
      <c r="F15" s="5">
        <f t="shared" si="0"/>
        <v>222876.12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34</v>
      </c>
      <c r="C16" s="15" t="s">
        <v>7</v>
      </c>
      <c r="D16" s="5">
        <v>10925.3</v>
      </c>
      <c r="E16" s="15">
        <v>1.76</v>
      </c>
      <c r="F16" s="5">
        <f t="shared" ref="F16:F21" si="1">D16*E16*12</f>
        <v>230742.33599999998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5">
        <v>10925.3</v>
      </c>
      <c r="E17" s="15">
        <v>2.54</v>
      </c>
      <c r="F17" s="5">
        <f t="shared" si="1"/>
        <v>333003.14399999997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5">
        <v>10925.3</v>
      </c>
      <c r="E18" s="15">
        <v>3.81</v>
      </c>
      <c r="F18" s="5">
        <f t="shared" si="1"/>
        <v>499504.71599999996</v>
      </c>
      <c r="G18" s="16"/>
      <c r="H18" s="16"/>
      <c r="I18" s="16"/>
    </row>
    <row r="19" spans="1:9" ht="81" customHeight="1" x14ac:dyDescent="0.25">
      <c r="A19" s="7" t="s">
        <v>28</v>
      </c>
      <c r="B19" s="8" t="s">
        <v>23</v>
      </c>
      <c r="C19" s="15" t="s">
        <v>7</v>
      </c>
      <c r="D19" s="5">
        <v>10925.3</v>
      </c>
      <c r="E19" s="9">
        <v>2.13</v>
      </c>
      <c r="F19" s="9">
        <f t="shared" si="1"/>
        <v>279250.66799999995</v>
      </c>
      <c r="G19" s="16"/>
      <c r="H19" s="16"/>
      <c r="I19" s="16"/>
    </row>
    <row r="20" spans="1:9" ht="74.25" customHeight="1" x14ac:dyDescent="0.25">
      <c r="A20" s="7" t="s">
        <v>29</v>
      </c>
      <c r="B20" s="8" t="s">
        <v>16</v>
      </c>
      <c r="C20" s="15" t="s">
        <v>7</v>
      </c>
      <c r="D20" s="5">
        <v>10925.3</v>
      </c>
      <c r="E20" s="9">
        <v>3.51</v>
      </c>
      <c r="F20" s="9">
        <f t="shared" si="1"/>
        <v>460173.63599999994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5">
        <v>10925.3</v>
      </c>
      <c r="E21" s="9">
        <v>2.54</v>
      </c>
      <c r="F21" s="9">
        <f t="shared" si="1"/>
        <v>333003.14399999997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2"/>
      <c r="D23" s="22"/>
      <c r="E23" s="22"/>
      <c r="F23" s="14">
        <f>SUM(F8:F22)</f>
        <v>3331342.4759999998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19" t="s">
        <v>37</v>
      </c>
      <c r="F26" s="19"/>
    </row>
    <row r="27" spans="1:9" ht="15.75" x14ac:dyDescent="0.25">
      <c r="B27" s="17" t="s">
        <v>24</v>
      </c>
      <c r="E27" s="19" t="s">
        <v>26</v>
      </c>
      <c r="F27" s="19"/>
    </row>
    <row r="28" spans="1:9" ht="15.75" x14ac:dyDescent="0.25">
      <c r="B28" s="17" t="s">
        <v>25</v>
      </c>
      <c r="E28" s="16" t="s">
        <v>27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